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9296" windowHeight="1089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<sst xmlns="http://schemas.openxmlformats.org/spreadsheetml/2006/main" count="264" uniqueCount="170">
  <si>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</si>
  <si>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</si>
  <si>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</si>
  <si>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</si>
  <si>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</si>
  <si>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</si>
  <si>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</si>
  <si>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</si>
  <si>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</si>
  <si>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</si>
  <si>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</si>
  <si>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</si>
  <si>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</si>
  <si>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</si>
  <si>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</si>
  <si>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</si>
  <si>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</si>
  <si>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</si>
  <si>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</si>
  <si>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</si>
  <si>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</si>
  <si>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</si>
  <si>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</si>
  <si>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</si>
  <si>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</si>
  <si>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</si>
  <si>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</si>
  <si>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</si>
  <si>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</si>
  <si>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</si>
  <si>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</si>
  <si>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</si>
  <si>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</si>
  <si>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</si>
  <si>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</si>
  <si>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</si>
  <si>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</si>
  <si>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</si>
  <si>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</si>
  <si>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</si>
  <si>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</si>
  <si>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</si>
  <si>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</si>
  <si>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</si>
  <si>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</si>
  <si>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</si>
  <si>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</si>
  <si>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</si>
  <si>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</si>
  <si>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</si>
  <si>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</si>
  <si>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</si>
  <si>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</si>
  <si>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</si>
  <si>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</si>
  <si>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</si>
  <si>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</si>
  <si>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</si>
  <si>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</si>
  <si>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</si>
  <si>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</si>
  <si>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</si>
  <si>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</si>
  <si>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</si>
  <si>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</si>
  <si>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</si>
  <si>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</si>
  <si>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</si>
  <si>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</si>
  <si>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</si>
  <si>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</si>
  <si>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</si>
  <si>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</si>
  <si>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</si>
  <si>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</si>
  <si>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</si>
  <si>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</si>
  <si>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</si>
  <si>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</si>
  <si>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</si>
  <si>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</si>
  <si>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</si>
  <si>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</si>
  <si>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</si>
  <si>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</si>
  <si>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</si>
  <si>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</si>
  <si>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</si>
  <si>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</si>
  <si>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</si>
  <si>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</si>
  <si>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</si>
  <si>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</si>
  <si>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</si>
  <si>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</si>
  <si>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</si>
  <si>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</si>
  <si>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</si>
  <si>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</si>
  <si>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</si>
  <si>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</si>
  <si>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</si>
  <si>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</si>
  <si>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</si>
  <si>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</si>
  <si>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</si>
  <si>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</si>
  <si>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</si>
  <si>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</si>
  <si>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</si>
  <si>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</si>
  <si>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</si>
  <si>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</si>
  <si>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</si>
  <si>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</si>
  <si>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</si>
  <si>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</si>
  <si>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</si>
  <si>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</si>
  <si>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</si>
  <si>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</si>
  <si>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</si>
  <si>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</si>
  <si>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</si>
  <si>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</si>
  <si>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</si>
  <si>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</si>
  <si>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</si>
  <si>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</si>
  <si>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</si>
  <si>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</si>
  <si>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</si>
  <si>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</si>
  <si>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</si>
  <si>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</si>
  <si>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</si>
  <si>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</si>
  <si>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</si>
  <si>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</si>
  <si>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</si>
  <si>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</si>
  <si>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01 января 2018 г.</t>
  </si>
  <si>
    <t>Администрация Итатского сельского поселения</t>
  </si>
  <si>
    <t>935</t>
  </si>
  <si>
    <t>5.субсидии на иные цели</t>
  </si>
  <si>
    <t>ГОД</t>
  </si>
  <si>
    <t>01.01.2018</t>
  </si>
  <si>
    <t>3</t>
  </si>
  <si>
    <t>69654000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</si>
  <si>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</si>
  <si>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</si>
  <si>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</si>
  <si>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</si>
  <si>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</si>
  <si>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</si>
  <si>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</si>
  <si>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</si>
  <si>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</si>
  <si>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</si>
  <si>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</si>
  <si>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</si>
  <si>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</si>
  <si>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</si>
  <si>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</si>
  <si>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</si>
  <si>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</si>
  <si>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</si>
  <si>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</si>
  <si>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ПРОЧИЕ ДОХОДЫ</t>
  </si>
  <si>
    <t>180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</si>
</sst>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26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6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72" fontId="3" fillId="24" borderId="10" xfId="0" applyNumberFormat="1" applyFont="1" applyFill="1" applyBorder="1" applyAlignment="1" applyProtection="1">
      <alignment horizontal="right"/>
      <protection locked="0"/>
    </xf>
    <xf numFmtId="172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72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2" fontId="3" fillId="6" borderId="10" xfId="0" applyNumberFormat="1" applyFont="1" applyFill="1" applyBorder="1" applyAlignment="1" applyProtection="1">
      <alignment horizontal="right"/>
      <protection/>
    </xf>
    <xf numFmtId="172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72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2" fontId="3" fillId="24" borderId="10" xfId="0" applyNumberFormat="1" applyFont="1" applyFill="1" applyBorder="1" applyAlignment="1" applyProtection="1">
      <alignment horizontal="right"/>
      <protection/>
    </xf>
    <xf numFmtId="172" fontId="3" fillId="24" borderId="11" xfId="0" applyNumberFormat="1" applyFont="1" applyFill="1" applyBorder="1" applyAlignment="1" applyProtection="1">
      <alignment horizontal="right"/>
      <protection/>
    </xf>
    <xf numFmtId="172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72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2" fontId="3" fillId="4" borderId="10" xfId="0" applyNumberFormat="1" applyFont="1" applyFill="1" applyBorder="1" applyAlignment="1" applyProtection="1">
      <alignment horizontal="right"/>
      <protection/>
    </xf>
    <xf numFmtId="172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72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2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72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2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72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72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72" fontId="3" fillId="24" borderId="27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2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72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72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72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2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2" fontId="3" fillId="20" borderId="22" xfId="0" applyNumberFormat="1" applyFont="1" applyFill="1" applyBorder="1" applyAlignment="1" applyProtection="1">
      <alignment horizontal="right"/>
      <protection/>
    </xf>
    <xf numFmtId="172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72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2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72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2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72" fontId="3" fillId="24" borderId="57" xfId="0" applyNumberFormat="1" applyFont="1" applyFill="1" applyBorder="1" applyAlignment="1" applyProtection="1">
      <alignment horizontal="right"/>
      <protection/>
    </xf>
    <xf numFmtId="172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72" fontId="3" fillId="24" borderId="39" xfId="0" applyNumberFormat="1" applyFont="1" applyFill="1" applyBorder="1" applyAlignment="1" applyProtection="1">
      <alignment horizontal="right"/>
      <protection/>
    </xf>
    <xf numFmtId="172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172" fontId="3" fillId="24" borderId="52" xfId="0" applyNumberFormat="1" applyFont="1" applyFill="1" applyBorder="1" applyAlignment="1" applyProtection="1">
      <alignment horizontal="right"/>
      <protection locked="0"/>
    </xf>
    <xf numFmtId="172" fontId="3" fillId="24" borderId="51" xfId="0" applyNumberFormat="1" applyFont="1" applyFill="1" applyBorder="1" applyAlignment="1" applyProtection="1">
      <alignment horizontal="right"/>
      <protection locked="0"/>
    </xf>
    <xf numFmtId="172" fontId="3" fillId="24" borderId="49" xfId="0" applyNumberFormat="1" applyFont="1" applyFill="1" applyBorder="1" applyAlignment="1" applyProtection="1">
      <alignment horizontal="right"/>
      <protection locked="0"/>
    </xf>
    <xf numFmtId="172" fontId="3" fillId="24" borderId="21" xfId="0" applyNumberFormat="1" applyFont="1" applyFill="1" applyBorder="1" applyAlignment="1" applyProtection="1">
      <alignment horizontal="right"/>
      <protection locked="0"/>
    </xf>
    <xf numFmtId="172" fontId="3" fillId="24" borderId="22" xfId="0" applyNumberFormat="1" applyFont="1" applyFill="1" applyBorder="1" applyAlignment="1" applyProtection="1">
      <alignment horizontal="right"/>
      <protection locked="0"/>
    </xf>
    <xf numFmtId="172" fontId="3" fillId="24" borderId="23" xfId="0" applyNumberFormat="1" applyFont="1" applyFill="1" applyBorder="1" applyAlignment="1" applyProtection="1">
      <alignment horizontal="right"/>
      <protection locked="0"/>
    </xf>
    <xf numFmtId="175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72" fontId="3" fillId="24" borderId="23" xfId="0" applyNumberFormat="1" applyFont="1" applyFill="1" applyBorder="1" applyAlignment="1" applyProtection="1">
      <alignment horizontal="right"/>
      <protection/>
    </xf>
    <xf numFmtId="172" fontId="3" fillId="24" borderId="22" xfId="0" applyNumberFormat="1" applyFont="1" applyFill="1" applyBorder="1" applyAlignment="1" applyProtection="1">
      <alignment horizontal="right"/>
      <protection/>
    </xf>
    <xf numFmtId="172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 applyProtection="1">
      <alignment horizontal="right"/>
      <protection locked="0"/>
    </xf>
    <xf numFmtId="172" fontId="3" fillId="25" borderId="5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6" borderId="26" xfId="0" applyFont="1" applyFill="1" applyBorder="1" applyAlignment="1" applyProtection="1">
      <alignment horizontal="left" wrapText="1" indent="1"/>
      <protection/>
    </xf>
    <xf numFmtId="49" fontId="3" fillId="26" borderId="65" xfId="0" applyNumberFormat="1" applyFont="1" applyFill="1" applyBorder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6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172" fontId="3" fillId="6" borderId="62" xfId="0" applyNumberFormat="1" applyFont="1" applyFill="1" applyBorder="1" applyAlignment="1" applyProtection="1">
      <alignment horizontal="right"/>
      <protection/>
    </xf>
    <xf numFmtId="172" fontId="3" fillId="6" borderId="67" xfId="0" applyNumberFormat="1" applyFont="1" applyFill="1" applyBorder="1" applyAlignment="1" applyProtection="1">
      <alignment horizontal="right"/>
      <protection/>
    </xf>
    <xf numFmtId="172" fontId="3" fillId="25" borderId="20" xfId="0" applyNumberFormat="1" applyFont="1" applyFill="1" applyBorder="1" applyAlignment="1" applyProtection="1">
      <alignment horizontal="right"/>
      <protection/>
    </xf>
    <xf numFmtId="49" fontId="3" fillId="27" borderId="11" xfId="0" applyNumberFormat="1" applyFont="1" applyFill="1" applyBorder="1" applyAlignment="1" applyProtection="1">
      <alignment horizontal="center"/>
      <protection locked="0"/>
    </xf>
    <xf numFmtId="172" fontId="3" fillId="27" borderId="32" xfId="0" applyNumberFormat="1" applyFont="1" applyFill="1" applyBorder="1" applyAlignment="1" applyProtection="1">
      <alignment horizontal="right"/>
      <protection locked="0"/>
    </xf>
    <xf numFmtId="172" fontId="3" fillId="27" borderId="11" xfId="0" applyNumberFormat="1" applyFont="1" applyFill="1" applyBorder="1" applyAlignment="1" applyProtection="1">
      <alignment horizontal="right"/>
      <protection locked="0"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35" xfId="0" applyNumberFormat="1" applyFont="1" applyFill="1" applyBorder="1" applyAlignment="1" applyProtection="1">
      <alignment horizontal="center"/>
      <protection/>
    </xf>
    <xf numFmtId="49" fontId="3" fillId="28" borderId="49" xfId="0" applyNumberFormat="1" applyFont="1" applyFill="1" applyBorder="1" applyAlignment="1" applyProtection="1">
      <alignment horizontal="center"/>
      <protection/>
    </xf>
    <xf numFmtId="172" fontId="3" fillId="28" borderId="49" xfId="0" applyNumberFormat="1" applyFont="1" applyFill="1" applyBorder="1" applyAlignment="1" applyProtection="1">
      <alignment horizontal="right"/>
      <protection/>
    </xf>
    <xf numFmtId="49" fontId="3" fillId="28" borderId="0" xfId="0" applyNumberFormat="1" applyFont="1" applyFill="1" applyBorder="1" applyAlignment="1" applyProtection="1">
      <alignment horizontal="center"/>
      <protection/>
    </xf>
    <xf numFmtId="0" fontId="3" fillId="26" borderId="28" xfId="0" applyFont="1" applyFill="1" applyBorder="1" applyAlignment="1" applyProtection="1">
      <alignment horizontal="left" wrapText="1" indent="1"/>
      <protection/>
    </xf>
    <xf numFmtId="49" fontId="3" fillId="28" borderId="65" xfId="0" applyNumberFormat="1" applyFont="1" applyFill="1" applyBorder="1" applyAlignment="1" applyProtection="1">
      <alignment horizontal="center"/>
      <protection/>
    </xf>
    <xf numFmtId="49" fontId="3" fillId="28" borderId="11" xfId="0" applyNumberFormat="1" applyFont="1" applyFill="1" applyBorder="1" applyAlignment="1" applyProtection="1">
      <alignment horizontal="center"/>
      <protection/>
    </xf>
    <xf numFmtId="172" fontId="3" fillId="28" borderId="32" xfId="0" applyNumberFormat="1" applyFont="1" applyFill="1" applyBorder="1" applyAlignment="1" applyProtection="1">
      <alignment horizontal="right"/>
      <protection/>
    </xf>
    <xf numFmtId="172" fontId="3" fillId="28" borderId="11" xfId="0" applyNumberFormat="1" applyFont="1" applyFill="1" applyBorder="1" applyAlignment="1" applyProtection="1">
      <alignment horizontal="right"/>
      <protection/>
    </xf>
    <xf numFmtId="49" fontId="3" fillId="26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 locked="0"/>
    </xf>
    <xf numFmtId="172" fontId="3" fillId="27" borderId="10" xfId="0" applyNumberFormat="1" applyFont="1" applyFill="1" applyBorder="1" applyAlignment="1" applyProtection="1">
      <alignment horizontal="right"/>
      <protection locked="0"/>
    </xf>
    <xf numFmtId="172" fontId="3" fillId="25" borderId="11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72" fontId="3" fillId="25" borderId="27" xfId="0" applyNumberFormat="1" applyFont="1" applyFill="1" applyBorder="1" applyAlignment="1" applyProtection="1">
      <alignment horizontal="right"/>
      <protection/>
    </xf>
    <xf numFmtId="49" fontId="3" fillId="28" borderId="48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172" fontId="3" fillId="28" borderId="10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0" fontId="7" fillId="24" borderId="0" xfId="0" applyFont="1" applyFill="1" applyAlignment="1" applyProtection="1">
      <alignment horizontal="center"/>
      <protection/>
    </xf>
    <xf numFmtId="172" fontId="3" fillId="28" borderId="27" xfId="0" applyNumberFormat="1" applyFont="1" applyFill="1" applyBorder="1" applyAlignment="1" applyProtection="1">
      <alignment horizontal="right"/>
      <protection/>
    </xf>
    <xf numFmtId="172" fontId="3" fillId="25" borderId="12" xfId="0" applyNumberFormat="1" applyFont="1" applyFill="1" applyBorder="1" applyAlignment="1" applyProtection="1">
      <alignment horizontal="right"/>
      <protection/>
    </xf>
    <xf numFmtId="172" fontId="3" fillId="25" borderId="68" xfId="0" applyNumberFormat="1" applyFont="1" applyFill="1" applyBorder="1" applyAlignment="1" applyProtection="1">
      <alignment horizontal="right"/>
      <protection/>
    </xf>
    <xf numFmtId="172" fontId="3" fillId="24" borderId="64" xfId="0" applyNumberFormat="1" applyFont="1" applyFill="1" applyBorder="1" applyAlignment="1" applyProtection="1">
      <alignment horizontal="right"/>
      <protection/>
    </xf>
    <xf numFmtId="172" fontId="3" fillId="24" borderId="40" xfId="0" applyNumberFormat="1" applyFont="1" applyFill="1" applyBorder="1" applyAlignment="1" applyProtection="1">
      <alignment horizontal="right"/>
      <protection/>
    </xf>
    <xf numFmtId="172" fontId="3" fillId="28" borderId="49" xfId="0" applyNumberFormat="1" applyFont="1" applyFill="1" applyBorder="1" applyAlignment="1" applyProtection="1">
      <alignment horizontal="right"/>
      <protection/>
    </xf>
    <xf numFmtId="172" fontId="3" fillId="28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72" fontId="3" fillId="28" borderId="20" xfId="0" applyNumberFormat="1" applyFont="1" applyFill="1" applyBorder="1" applyAlignment="1" applyProtection="1">
      <alignment horizontal="right"/>
      <protection/>
    </xf>
    <xf numFmtId="172" fontId="3" fillId="28" borderId="50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7109375" style="0" customWidth="1"/>
    <col min="2" max="2" width="6.71093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198"/>
      <c r="K1" s="198" t="s">
        <v>97</v>
      </c>
      <c r="N1" s="3"/>
    </row>
    <row r="2" spans="1:14" ht="15" thickBot="1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197" t="s">
        <v>36</v>
      </c>
      <c r="K2" s="197" t="s">
        <v>98</v>
      </c>
      <c r="N2" s="22" t="s">
        <v>2</v>
      </c>
    </row>
    <row r="3" spans="1:14" ht="14.25">
      <c r="A3" s="272"/>
      <c r="B3" s="272"/>
      <c r="C3" s="272"/>
      <c r="D3" s="272"/>
      <c r="E3" s="272"/>
      <c r="F3" s="272"/>
      <c r="G3" s="272"/>
      <c r="H3" s="272"/>
      <c r="I3" s="19" t="s">
        <v>3</v>
      </c>
      <c r="J3" s="23" t="s">
        <v>145</v>
      </c>
      <c r="K3" s="187" t="s">
        <v>99</v>
      </c>
      <c r="N3" s="25" t="s">
        <v>4</v>
      </c>
    </row>
    <row r="4" spans="1:14" ht="14.25">
      <c r="A4" s="6"/>
      <c r="B4" s="262" t="s">
        <v>74</v>
      </c>
      <c r="C4" s="262"/>
      <c r="D4" s="262"/>
      <c r="E4" s="263" t="s">
        <v>141</v>
      </c>
      <c r="F4" s="263"/>
      <c r="G4" s="264"/>
      <c r="H4" s="264"/>
      <c r="I4" s="19" t="s">
        <v>5</v>
      </c>
      <c r="J4" s="193"/>
      <c r="K4" s="194" t="s">
        <v>100</v>
      </c>
      <c r="L4" s="193"/>
      <c r="M4" s="194" t="s">
        <v>102</v>
      </c>
      <c r="N4" s="185">
        <v>43101</v>
      </c>
    </row>
    <row r="5" spans="1:14" ht="14.25">
      <c r="A5" s="7" t="s">
        <v>6</v>
      </c>
      <c r="B5" s="257" t="s">
        <v>142</v>
      </c>
      <c r="C5" s="258"/>
      <c r="D5" s="258"/>
      <c r="E5" s="258"/>
      <c r="F5" s="258"/>
      <c r="G5" s="258"/>
      <c r="H5" s="259"/>
      <c r="I5" s="20" t="s">
        <v>7</v>
      </c>
      <c r="J5" s="193"/>
      <c r="K5" s="194" t="s">
        <v>101</v>
      </c>
      <c r="L5" s="193"/>
      <c r="M5" s="194" t="s">
        <v>103</v>
      </c>
      <c r="N5" s="186"/>
    </row>
    <row r="6" spans="1:14" ht="22.5" customHeight="1">
      <c r="A6" s="7" t="s">
        <v>8</v>
      </c>
      <c r="B6" s="269"/>
      <c r="C6" s="269"/>
      <c r="D6" s="269"/>
      <c r="E6" s="269"/>
      <c r="F6" s="269"/>
      <c r="G6" s="269"/>
      <c r="H6" s="269"/>
      <c r="I6" s="20"/>
      <c r="J6" s="198" t="s">
        <v>25</v>
      </c>
      <c r="K6" s="198" t="s">
        <v>104</v>
      </c>
      <c r="L6" s="195"/>
      <c r="M6" s="196" t="s">
        <v>108</v>
      </c>
      <c r="N6" s="186"/>
    </row>
    <row r="7" spans="1:14" ht="22.5" customHeight="1" thickBot="1">
      <c r="A7" s="7" t="s">
        <v>9</v>
      </c>
      <c r="B7" s="269"/>
      <c r="C7" s="269"/>
      <c r="D7" s="269"/>
      <c r="E7" s="269"/>
      <c r="F7" s="269"/>
      <c r="G7" s="269"/>
      <c r="H7" s="269"/>
      <c r="I7" s="19" t="s">
        <v>10</v>
      </c>
      <c r="J7" s="197" t="s">
        <v>146</v>
      </c>
      <c r="K7" s="199" t="s">
        <v>105</v>
      </c>
      <c r="L7" s="195"/>
      <c r="M7" s="196" t="s">
        <v>109</v>
      </c>
      <c r="N7" s="186" t="s">
        <v>148</v>
      </c>
    </row>
    <row r="8" spans="1:14" ht="14.25">
      <c r="A8" s="7" t="s">
        <v>11</v>
      </c>
      <c r="B8" s="270"/>
      <c r="C8" s="270"/>
      <c r="D8" s="270"/>
      <c r="E8" s="270"/>
      <c r="F8" s="270"/>
      <c r="G8" s="270"/>
      <c r="H8" s="270"/>
      <c r="I8" s="20" t="s">
        <v>12</v>
      </c>
      <c r="J8" s="24"/>
      <c r="K8" s="188" t="s">
        <v>106</v>
      </c>
      <c r="L8" s="195"/>
      <c r="M8" s="196" t="s">
        <v>110</v>
      </c>
      <c r="N8" s="186"/>
    </row>
    <row r="9" spans="1:14" ht="14.25">
      <c r="A9" s="7" t="s">
        <v>13</v>
      </c>
      <c r="B9" s="271"/>
      <c r="C9" s="271"/>
      <c r="D9" s="271"/>
      <c r="E9" s="271"/>
      <c r="F9" s="271"/>
      <c r="G9" s="271"/>
      <c r="H9" s="271"/>
      <c r="I9" s="20" t="s">
        <v>14</v>
      </c>
      <c r="J9" s="195" t="s">
        <v>147</v>
      </c>
      <c r="K9" s="196" t="s">
        <v>107</v>
      </c>
      <c r="L9" s="195"/>
      <c r="M9" s="196" t="s">
        <v>111</v>
      </c>
      <c r="N9" s="186" t="s">
        <v>143</v>
      </c>
    </row>
    <row r="10" spans="1:14" ht="14.25">
      <c r="A10" s="7" t="s">
        <v>15</v>
      </c>
      <c r="B10" s="265" t="s">
        <v>144</v>
      </c>
      <c r="C10" s="266"/>
      <c r="D10" s="266"/>
      <c r="E10" s="266"/>
      <c r="F10" s="266"/>
      <c r="G10" s="266"/>
      <c r="H10" s="267"/>
      <c r="I10" s="20"/>
      <c r="J10" s="200"/>
      <c r="K10" s="200" t="s">
        <v>115</v>
      </c>
      <c r="L10" s="195"/>
      <c r="M10" s="196" t="s">
        <v>112</v>
      </c>
      <c r="N10" s="26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0"/>
      <c r="K11" s="200" t="s">
        <v>116</v>
      </c>
      <c r="L11" s="195"/>
      <c r="M11" s="196" t="s">
        <v>113</v>
      </c>
      <c r="N11" s="26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5"/>
      <c r="M12" s="196" t="s">
        <v>114</v>
      </c>
      <c r="N12" s="27" t="s">
        <v>19</v>
      </c>
    </row>
    <row r="13" spans="1:14" ht="14.25">
      <c r="A13" s="1"/>
      <c r="B13" s="268" t="s">
        <v>20</v>
      </c>
      <c r="C13" s="268"/>
      <c r="D13" s="268"/>
      <c r="E13" s="268"/>
      <c r="F13" s="268"/>
      <c r="G13" s="268"/>
      <c r="H13" s="268"/>
      <c r="I13" s="5"/>
      <c r="J13" s="5"/>
      <c r="K13" s="5"/>
      <c r="L13" s="5"/>
      <c r="M13" s="5"/>
      <c r="N13" s="8"/>
    </row>
    <row r="14" spans="1:14" ht="14.25">
      <c r="A14" s="260" t="s">
        <v>119</v>
      </c>
      <c r="B14" s="273" t="s">
        <v>66</v>
      </c>
      <c r="C14" s="273" t="s">
        <v>67</v>
      </c>
      <c r="D14" s="261" t="s">
        <v>68</v>
      </c>
      <c r="E14" s="275" t="s">
        <v>21</v>
      </c>
      <c r="F14" s="275"/>
      <c r="G14" s="275"/>
      <c r="H14" s="275"/>
      <c r="I14" s="275"/>
      <c r="J14" s="28"/>
      <c r="K14" s="28"/>
      <c r="L14" s="28"/>
      <c r="M14" s="28"/>
      <c r="N14" s="28" t="s">
        <v>22</v>
      </c>
    </row>
    <row r="15" spans="1:14" ht="14.25">
      <c r="A15" s="260"/>
      <c r="B15" s="274"/>
      <c r="C15" s="274"/>
      <c r="D15" s="261"/>
      <c r="E15" s="261" t="s">
        <v>69</v>
      </c>
      <c r="F15" s="261" t="s">
        <v>70</v>
      </c>
      <c r="G15" s="261" t="s">
        <v>71</v>
      </c>
      <c r="H15" s="261" t="s">
        <v>72</v>
      </c>
      <c r="I15" s="275" t="s">
        <v>23</v>
      </c>
      <c r="J15" s="28"/>
      <c r="K15" s="28"/>
      <c r="L15" s="28"/>
      <c r="M15" s="28"/>
      <c r="N15" s="253" t="s">
        <v>73</v>
      </c>
    </row>
    <row r="16" spans="1:14" ht="14.25">
      <c r="A16" s="260"/>
      <c r="B16" s="274"/>
      <c r="C16" s="274"/>
      <c r="D16" s="261"/>
      <c r="E16" s="261"/>
      <c r="F16" s="261"/>
      <c r="G16" s="261"/>
      <c r="H16" s="261"/>
      <c r="I16" s="275"/>
      <c r="J16" s="28"/>
      <c r="K16" s="28"/>
      <c r="L16" s="28"/>
      <c r="M16" s="28"/>
      <c r="N16" s="253"/>
    </row>
    <row r="17" spans="1:14" ht="1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1.5">
      <c r="A18" s="34" t="s">
        <v>118</v>
      </c>
      <c r="B18" s="35" t="s">
        <v>31</v>
      </c>
      <c r="C18" s="36"/>
      <c r="D18" s="37">
        <v>2208000</v>
      </c>
      <c r="E18" s="37">
        <v>2208000</v>
      </c>
      <c r="F18" s="38">
        <v>0</v>
      </c>
      <c r="G18" s="38">
        <v>0</v>
      </c>
      <c r="H18" s="38">
        <v>0</v>
      </c>
      <c r="I18" s="38">
        <v>2208000</v>
      </c>
      <c r="J18" s="39"/>
      <c r="K18" s="39"/>
      <c r="L18" s="39"/>
      <c r="M18" s="39"/>
      <c r="N18" s="40"/>
    </row>
    <row r="19" spans="1:14" ht="14.25">
      <c r="A19" s="41" t="s">
        <v>168</v>
      </c>
      <c r="B19" s="208" t="s">
        <v>150</v>
      </c>
      <c r="C19" s="207" t="s">
        <v>169</v>
      </c>
      <c r="D19" s="15">
        <v>2208000</v>
      </c>
      <c r="E19" s="15">
        <v>2208000</v>
      </c>
      <c r="F19" s="16"/>
      <c r="G19" s="16"/>
      <c r="H19" s="16"/>
      <c r="I19" s="44">
        <f>E19+F19+G19+H19</f>
        <v>2208000</v>
      </c>
      <c r="J19" s="45" t="s">
        <v>150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14.2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4.25">
      <c r="A22" s="61"/>
      <c r="B22" s="276" t="s">
        <v>32</v>
      </c>
      <c r="C22" s="276"/>
      <c r="D22" s="276"/>
      <c r="E22" s="276"/>
      <c r="F22" s="276"/>
      <c r="G22" s="276"/>
      <c r="H22" s="276"/>
      <c r="I22" s="276"/>
      <c r="J22" s="62"/>
      <c r="K22" s="62"/>
      <c r="L22" s="62"/>
      <c r="M22" s="62"/>
      <c r="N22" s="63" t="s">
        <v>65</v>
      </c>
    </row>
    <row r="23" spans="1:14" ht="14.25">
      <c r="A23" s="260" t="s">
        <v>119</v>
      </c>
      <c r="B23" s="273" t="s">
        <v>66</v>
      </c>
      <c r="C23" s="273" t="s">
        <v>67</v>
      </c>
      <c r="D23" s="261" t="s">
        <v>68</v>
      </c>
      <c r="E23" s="275" t="s">
        <v>21</v>
      </c>
      <c r="F23" s="275"/>
      <c r="G23" s="275"/>
      <c r="H23" s="275"/>
      <c r="I23" s="275"/>
      <c r="J23" s="28"/>
      <c r="K23" s="28"/>
      <c r="L23" s="28"/>
      <c r="M23" s="28"/>
      <c r="N23" s="28" t="s">
        <v>22</v>
      </c>
    </row>
    <row r="24" spans="1:14" ht="14.25">
      <c r="A24" s="260"/>
      <c r="B24" s="274"/>
      <c r="C24" s="274"/>
      <c r="D24" s="261"/>
      <c r="E24" s="261" t="s">
        <v>69</v>
      </c>
      <c r="F24" s="261" t="s">
        <v>70</v>
      </c>
      <c r="G24" s="261" t="s">
        <v>71</v>
      </c>
      <c r="H24" s="261" t="s">
        <v>72</v>
      </c>
      <c r="I24" s="275" t="s">
        <v>23</v>
      </c>
      <c r="J24" s="28"/>
      <c r="K24" s="28"/>
      <c r="L24" s="28"/>
      <c r="M24" s="28"/>
      <c r="N24" s="253" t="s">
        <v>73</v>
      </c>
    </row>
    <row r="25" spans="1:14" ht="14.25">
      <c r="A25" s="260"/>
      <c r="B25" s="274"/>
      <c r="C25" s="274"/>
      <c r="D25" s="261"/>
      <c r="E25" s="261"/>
      <c r="F25" s="261"/>
      <c r="G25" s="261"/>
      <c r="H25" s="261"/>
      <c r="I25" s="275"/>
      <c r="J25" s="28"/>
      <c r="K25" s="28"/>
      <c r="L25" s="28"/>
      <c r="M25" s="28"/>
      <c r="N25" s="253"/>
    </row>
    <row r="26" spans="1:14" ht="1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2">
      <c r="A27" s="34" t="s">
        <v>120</v>
      </c>
      <c r="B27" s="65" t="s">
        <v>33</v>
      </c>
      <c r="C27" s="66" t="s">
        <v>34</v>
      </c>
      <c r="D27" s="67">
        <v>2208000</v>
      </c>
      <c r="E27" s="37">
        <v>1937200</v>
      </c>
      <c r="F27" s="38">
        <v>0</v>
      </c>
      <c r="G27" s="38">
        <v>0</v>
      </c>
      <c r="H27" s="38">
        <v>0</v>
      </c>
      <c r="I27" s="38">
        <v>1937200</v>
      </c>
      <c r="J27" s="39"/>
      <c r="K27" s="39"/>
      <c r="L27" s="39"/>
      <c r="M27" s="39"/>
      <c r="N27" s="40">
        <v>270800</v>
      </c>
    </row>
    <row r="28" spans="1:14" ht="62.25">
      <c r="A28" s="47" t="s">
        <v>149</v>
      </c>
      <c r="B28" s="70"/>
      <c r="C28" s="71" t="s">
        <v>150</v>
      </c>
      <c r="D28" s="49">
        <v>790800</v>
      </c>
      <c r="E28" s="48">
        <v>786000</v>
      </c>
      <c r="F28" s="49"/>
      <c r="G28" s="49"/>
      <c r="H28" s="49"/>
      <c r="I28" s="49">
        <v>786000</v>
      </c>
      <c r="J28" s="50" t="s">
        <v>151</v>
      </c>
      <c r="K28" s="50"/>
      <c r="L28" s="50"/>
      <c r="M28" s="50"/>
      <c r="N28" s="51">
        <v>4800</v>
      </c>
    </row>
    <row r="29" spans="1:14" ht="31.5">
      <c r="A29" s="47" t="s">
        <v>152</v>
      </c>
      <c r="B29" s="70"/>
      <c r="C29" s="71" t="s">
        <v>153</v>
      </c>
      <c r="D29" s="49">
        <v>790800</v>
      </c>
      <c r="E29" s="48">
        <v>786000</v>
      </c>
      <c r="F29" s="49"/>
      <c r="G29" s="49"/>
      <c r="H29" s="49"/>
      <c r="I29" s="49">
        <v>786000</v>
      </c>
      <c r="J29" s="50" t="s">
        <v>154</v>
      </c>
      <c r="K29" s="50"/>
      <c r="L29" s="50"/>
      <c r="M29" s="50"/>
      <c r="N29" s="51">
        <v>4800</v>
      </c>
    </row>
    <row r="30" spans="1:14" ht="14.25">
      <c r="A30" s="41" t="s">
        <v>155</v>
      </c>
      <c r="B30" s="68"/>
      <c r="C30" s="17" t="s">
        <v>156</v>
      </c>
      <c r="D30" s="16">
        <v>610985.98</v>
      </c>
      <c r="E30" s="15">
        <v>607299.98</v>
      </c>
      <c r="F30" s="16"/>
      <c r="G30" s="16"/>
      <c r="H30" s="16"/>
      <c r="I30" s="44">
        <f>E30+F30+G30+H30</f>
        <v>607299.98</v>
      </c>
      <c r="J30" s="45" t="s">
        <v>156</v>
      </c>
      <c r="K30" s="45"/>
      <c r="L30" s="45"/>
      <c r="M30" s="45"/>
      <c r="N30" s="46">
        <f>IF(IF(D30="",0,D30)=0,0,(IF(D30&gt;0,IF(I30&gt;D30,0,D30-I30),IF(I30&gt;D30,D30-I30,0))))</f>
        <v>3686</v>
      </c>
    </row>
    <row r="31" spans="1:14" ht="31.5">
      <c r="A31" s="41" t="s">
        <v>157</v>
      </c>
      <c r="B31" s="68"/>
      <c r="C31" s="17" t="s">
        <v>158</v>
      </c>
      <c r="D31" s="16">
        <v>179814.02</v>
      </c>
      <c r="E31" s="15">
        <v>178700.02</v>
      </c>
      <c r="F31" s="16"/>
      <c r="G31" s="16"/>
      <c r="H31" s="16"/>
      <c r="I31" s="44">
        <f>E31+F31+G31+H31</f>
        <v>178700.02</v>
      </c>
      <c r="J31" s="45" t="s">
        <v>158</v>
      </c>
      <c r="K31" s="45"/>
      <c r="L31" s="45"/>
      <c r="M31" s="45"/>
      <c r="N31" s="46">
        <f>IF(IF(D31="",0,D31)=0,0,(IF(D31&gt;0,IF(I31&gt;D31,0,D31-I31),IF(I31&gt;D31,D31-I31,0))))</f>
        <v>1114</v>
      </c>
    </row>
    <row r="32" spans="1:14" ht="42">
      <c r="A32" s="47" t="s">
        <v>159</v>
      </c>
      <c r="B32" s="70"/>
      <c r="C32" s="71" t="s">
        <v>33</v>
      </c>
      <c r="D32" s="49">
        <v>1417200</v>
      </c>
      <c r="E32" s="48">
        <v>1151200</v>
      </c>
      <c r="F32" s="49"/>
      <c r="G32" s="49"/>
      <c r="H32" s="49"/>
      <c r="I32" s="49">
        <v>1151200</v>
      </c>
      <c r="J32" s="50" t="s">
        <v>160</v>
      </c>
      <c r="K32" s="50"/>
      <c r="L32" s="50"/>
      <c r="M32" s="50"/>
      <c r="N32" s="51">
        <v>266000</v>
      </c>
    </row>
    <row r="33" spans="1:14" ht="42">
      <c r="A33" s="47" t="s">
        <v>161</v>
      </c>
      <c r="B33" s="70"/>
      <c r="C33" s="71" t="s">
        <v>162</v>
      </c>
      <c r="D33" s="49">
        <v>1417200</v>
      </c>
      <c r="E33" s="48">
        <v>1151200</v>
      </c>
      <c r="F33" s="49"/>
      <c r="G33" s="49"/>
      <c r="H33" s="49"/>
      <c r="I33" s="49">
        <v>1151200</v>
      </c>
      <c r="J33" s="50" t="s">
        <v>163</v>
      </c>
      <c r="K33" s="50"/>
      <c r="L33" s="50"/>
      <c r="M33" s="50"/>
      <c r="N33" s="51">
        <v>266000</v>
      </c>
    </row>
    <row r="34" spans="1:14" ht="31.5">
      <c r="A34" s="41" t="s">
        <v>164</v>
      </c>
      <c r="B34" s="68"/>
      <c r="C34" s="17" t="s">
        <v>165</v>
      </c>
      <c r="D34" s="16">
        <v>1239521.18</v>
      </c>
      <c r="E34" s="15">
        <v>973521.18</v>
      </c>
      <c r="F34" s="16"/>
      <c r="G34" s="16"/>
      <c r="H34" s="16"/>
      <c r="I34" s="44">
        <f>E34+F34+G34+H34</f>
        <v>973521.18</v>
      </c>
      <c r="J34" s="45" t="s">
        <v>165</v>
      </c>
      <c r="K34" s="45"/>
      <c r="L34" s="45"/>
      <c r="M34" s="45"/>
      <c r="N34" s="46">
        <f>IF(IF(D34="",0,D34)=0,0,(IF(D34&gt;0,IF(I34&gt;D34,0,D34-I34),IF(I34&gt;D34,D34-I34,0))))</f>
        <v>266000</v>
      </c>
    </row>
    <row r="35" spans="1:14" ht="21">
      <c r="A35" s="41" t="s">
        <v>166</v>
      </c>
      <c r="B35" s="68"/>
      <c r="C35" s="17" t="s">
        <v>167</v>
      </c>
      <c r="D35" s="16">
        <v>177678.82</v>
      </c>
      <c r="E35" s="15">
        <v>177678.82</v>
      </c>
      <c r="F35" s="16"/>
      <c r="G35" s="16"/>
      <c r="H35" s="16"/>
      <c r="I35" s="44">
        <f>E35+F35+G35+H35</f>
        <v>177678.82</v>
      </c>
      <c r="J35" s="45" t="s">
        <v>167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0.75" customHeight="1" thickBot="1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" thickBot="1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28.5" customHeight="1" thickBot="1">
      <c r="A38" s="81" t="s">
        <v>121</v>
      </c>
      <c r="B38" s="82">
        <v>450</v>
      </c>
      <c r="C38" s="83" t="s">
        <v>34</v>
      </c>
      <c r="D38" s="84">
        <f aca="true" t="shared" si="0" ref="D38:I38">D18-D27</f>
        <v>0</v>
      </c>
      <c r="E38" s="84">
        <f t="shared" si="0"/>
        <v>270800</v>
      </c>
      <c r="F38" s="84">
        <f t="shared" si="0"/>
        <v>0</v>
      </c>
      <c r="G38" s="84">
        <f t="shared" si="0"/>
        <v>0</v>
      </c>
      <c r="H38" s="84">
        <f t="shared" si="0"/>
        <v>0</v>
      </c>
      <c r="I38" s="84">
        <f t="shared" si="0"/>
        <v>270800</v>
      </c>
      <c r="J38" s="85"/>
      <c r="K38" s="86"/>
      <c r="L38" s="86"/>
      <c r="M38" s="86"/>
      <c r="N38" s="87" t="s">
        <v>34</v>
      </c>
    </row>
    <row r="39" spans="1:14" ht="14.2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</row>
    <row r="40" spans="1:14" ht="14.25">
      <c r="A40" s="61"/>
      <c r="B40" s="276" t="s">
        <v>35</v>
      </c>
      <c r="C40" s="276"/>
      <c r="D40" s="276"/>
      <c r="E40" s="276"/>
      <c r="F40" s="276"/>
      <c r="G40" s="276"/>
      <c r="H40" s="276"/>
      <c r="I40" s="276"/>
      <c r="J40" s="62"/>
      <c r="K40" s="62"/>
      <c r="L40" s="62"/>
      <c r="M40" s="62"/>
      <c r="N40" s="88" t="s">
        <v>139</v>
      </c>
    </row>
    <row r="41" spans="1:14" ht="14.25">
      <c r="A41" s="260" t="s">
        <v>119</v>
      </c>
      <c r="B41" s="273" t="s">
        <v>66</v>
      </c>
      <c r="C41" s="273" t="s">
        <v>67</v>
      </c>
      <c r="D41" s="261" t="s">
        <v>68</v>
      </c>
      <c r="E41" s="275" t="s">
        <v>21</v>
      </c>
      <c r="F41" s="275"/>
      <c r="G41" s="275"/>
      <c r="H41" s="275"/>
      <c r="I41" s="275"/>
      <c r="J41" s="28"/>
      <c r="K41" s="28"/>
      <c r="L41" s="28"/>
      <c r="M41" s="28"/>
      <c r="N41" s="28" t="s">
        <v>22</v>
      </c>
    </row>
    <row r="42" spans="1:14" ht="14.25">
      <c r="A42" s="260"/>
      <c r="B42" s="274"/>
      <c r="C42" s="274"/>
      <c r="D42" s="261"/>
      <c r="E42" s="261" t="s">
        <v>69</v>
      </c>
      <c r="F42" s="261" t="s">
        <v>70</v>
      </c>
      <c r="G42" s="261" t="s">
        <v>71</v>
      </c>
      <c r="H42" s="261" t="s">
        <v>72</v>
      </c>
      <c r="I42" s="275" t="s">
        <v>23</v>
      </c>
      <c r="J42" s="28"/>
      <c r="K42" s="28"/>
      <c r="L42" s="28"/>
      <c r="M42" s="28"/>
      <c r="N42" s="253" t="s">
        <v>73</v>
      </c>
    </row>
    <row r="43" spans="1:14" ht="14.25">
      <c r="A43" s="260"/>
      <c r="B43" s="274"/>
      <c r="C43" s="274"/>
      <c r="D43" s="261"/>
      <c r="E43" s="261"/>
      <c r="F43" s="261"/>
      <c r="G43" s="261"/>
      <c r="H43" s="261"/>
      <c r="I43" s="275"/>
      <c r="J43" s="28"/>
      <c r="K43" s="28"/>
      <c r="L43" s="28"/>
      <c r="M43" s="28"/>
      <c r="N43" s="253"/>
    </row>
    <row r="44" spans="1:14" ht="15" thickBot="1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51.75">
      <c r="A45" s="89" t="s">
        <v>122</v>
      </c>
      <c r="B45" s="35" t="s">
        <v>36</v>
      </c>
      <c r="C45" s="90"/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2"/>
      <c r="K45" s="92"/>
      <c r="L45" s="92"/>
      <c r="M45" s="189"/>
      <c r="N45" s="93"/>
    </row>
    <row r="46" spans="1:14" ht="46.5">
      <c r="A46" s="94" t="s">
        <v>123</v>
      </c>
      <c r="B46" s="95" t="s">
        <v>37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ht="14.25">
      <c r="A47" s="212"/>
      <c r="B47" s="235"/>
      <c r="C47" s="236"/>
      <c r="D47" s="237"/>
      <c r="E47" s="237"/>
      <c r="F47" s="237"/>
      <c r="G47" s="223"/>
      <c r="H47" s="223"/>
      <c r="I47" s="238">
        <f>E47+F47+G47+H47</f>
        <v>0</v>
      </c>
      <c r="J47" s="239"/>
      <c r="K47" s="239"/>
      <c r="L47" s="239"/>
      <c r="M47" s="239"/>
      <c r="N47" s="240">
        <f>IF(IF(D47="",0,D47)=0,0,(IF(D47&gt;0,IF(I47&gt;D47,0,D47-I47),IF(I47&gt;D47,D47-I47,0))))</f>
        <v>0</v>
      </c>
    </row>
    <row r="48" spans="1:14" ht="14.25" hidden="1">
      <c r="A48" s="225"/>
      <c r="B48" s="241"/>
      <c r="C48" s="242"/>
      <c r="D48" s="243"/>
      <c r="E48" s="243"/>
      <c r="F48" s="243"/>
      <c r="G48" s="234"/>
      <c r="H48" s="234"/>
      <c r="I48" s="234"/>
      <c r="J48" s="244"/>
      <c r="K48" s="244"/>
      <c r="L48" s="244"/>
      <c r="M48" s="244"/>
      <c r="N48" s="246"/>
    </row>
    <row r="49" spans="1:14" ht="14.25" hidden="1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ht="24">
      <c r="A50" s="94" t="s">
        <v>124</v>
      </c>
      <c r="B50" s="95" t="s">
        <v>38</v>
      </c>
      <c r="C50" s="36" t="s">
        <v>96</v>
      </c>
      <c r="D50" s="101">
        <f aca="true" t="shared" si="1" ref="D50:I50">D51+D52</f>
        <v>0</v>
      </c>
      <c r="E50" s="102">
        <f t="shared" si="1"/>
        <v>0</v>
      </c>
      <c r="F50" s="102">
        <f t="shared" si="1"/>
        <v>0</v>
      </c>
      <c r="G50" s="102">
        <f t="shared" si="1"/>
        <v>0</v>
      </c>
      <c r="H50" s="102">
        <f t="shared" si="1"/>
        <v>0</v>
      </c>
      <c r="I50" s="102">
        <f t="shared" si="1"/>
        <v>0</v>
      </c>
      <c r="J50" s="103"/>
      <c r="K50" s="103"/>
      <c r="L50" s="103"/>
      <c r="M50" s="190"/>
      <c r="N50" s="104">
        <f>N51+N52</f>
        <v>0</v>
      </c>
    </row>
    <row r="51" spans="1:14" ht="14.25">
      <c r="A51" s="105" t="s">
        <v>39</v>
      </c>
      <c r="B51" s="106" t="s">
        <v>40</v>
      </c>
      <c r="C51" s="36" t="s">
        <v>41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14.25">
      <c r="A52" s="105" t="s">
        <v>42</v>
      </c>
      <c r="B52" s="106" t="s">
        <v>43</v>
      </c>
      <c r="C52" s="36" t="s">
        <v>44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2.5">
      <c r="A53" s="94" t="s">
        <v>125</v>
      </c>
      <c r="B53" s="95" t="s">
        <v>45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ht="14.25">
      <c r="A54" s="212"/>
      <c r="B54" s="235"/>
      <c r="C54" s="236"/>
      <c r="D54" s="237"/>
      <c r="E54" s="237"/>
      <c r="F54" s="237"/>
      <c r="G54" s="223"/>
      <c r="H54" s="223"/>
      <c r="I54" s="238">
        <f>E54+F54+G54+H54</f>
        <v>0</v>
      </c>
      <c r="J54" s="239"/>
      <c r="K54" s="239"/>
      <c r="L54" s="239"/>
      <c r="M54" s="239"/>
      <c r="N54" s="240">
        <f>IF(IF(D54="",0,D54)=0,0,(IF(D54&gt;0,IF(I54&gt;D54,0,D54-I54),IF(I54&gt;D54,D54-I54,0))))</f>
        <v>0</v>
      </c>
    </row>
    <row r="55" spans="1:14" ht="14.25" hidden="1">
      <c r="A55" s="225"/>
      <c r="B55" s="241"/>
      <c r="C55" s="242"/>
      <c r="D55" s="243"/>
      <c r="E55" s="243"/>
      <c r="F55" s="243"/>
      <c r="G55" s="234"/>
      <c r="H55" s="234"/>
      <c r="I55" s="234"/>
      <c r="J55" s="244"/>
      <c r="K55" s="244"/>
      <c r="L55" s="244"/>
      <c r="M55" s="244"/>
      <c r="N55" s="246"/>
    </row>
    <row r="56" spans="1:14" ht="18" customHeight="1" hidden="1" thickBot="1">
      <c r="A56" s="98"/>
      <c r="B56" s="201"/>
      <c r="C56" s="202"/>
      <c r="D56" s="203"/>
      <c r="E56" s="203"/>
      <c r="F56" s="203"/>
      <c r="G56" s="204"/>
      <c r="H56" s="204"/>
      <c r="I56" s="204"/>
      <c r="J56" s="126"/>
      <c r="K56" s="126"/>
      <c r="L56" s="126"/>
      <c r="M56" s="126"/>
      <c r="N56" s="205"/>
    </row>
    <row r="57" spans="1:14" ht="15" customHeight="1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140</v>
      </c>
    </row>
    <row r="58" spans="1:14" ht="15" customHeight="1">
      <c r="A58" s="260" t="s">
        <v>119</v>
      </c>
      <c r="B58" s="273" t="s">
        <v>66</v>
      </c>
      <c r="C58" s="273" t="s">
        <v>67</v>
      </c>
      <c r="D58" s="261" t="s">
        <v>68</v>
      </c>
      <c r="E58" s="275" t="s">
        <v>21</v>
      </c>
      <c r="F58" s="275"/>
      <c r="G58" s="275"/>
      <c r="H58" s="275"/>
      <c r="I58" s="275"/>
      <c r="J58" s="28"/>
      <c r="K58" s="28"/>
      <c r="L58" s="28"/>
      <c r="M58" s="28"/>
      <c r="N58" s="28" t="s">
        <v>22</v>
      </c>
    </row>
    <row r="59" spans="1:14" ht="15" customHeight="1">
      <c r="A59" s="260"/>
      <c r="B59" s="274"/>
      <c r="C59" s="274"/>
      <c r="D59" s="261"/>
      <c r="E59" s="261" t="s">
        <v>69</v>
      </c>
      <c r="F59" s="261" t="s">
        <v>70</v>
      </c>
      <c r="G59" s="261" t="s">
        <v>71</v>
      </c>
      <c r="H59" s="261" t="s">
        <v>72</v>
      </c>
      <c r="I59" s="275" t="s">
        <v>23</v>
      </c>
      <c r="J59" s="28"/>
      <c r="K59" s="28"/>
      <c r="L59" s="28"/>
      <c r="M59" s="28"/>
      <c r="N59" s="253" t="s">
        <v>73</v>
      </c>
    </row>
    <row r="60" spans="1:14" ht="15" customHeight="1">
      <c r="A60" s="260"/>
      <c r="B60" s="274"/>
      <c r="C60" s="274"/>
      <c r="D60" s="261"/>
      <c r="E60" s="261"/>
      <c r="F60" s="261"/>
      <c r="G60" s="261"/>
      <c r="H60" s="261"/>
      <c r="I60" s="275"/>
      <c r="J60" s="28"/>
      <c r="K60" s="28"/>
      <c r="L60" s="28"/>
      <c r="M60" s="28"/>
      <c r="N60" s="253"/>
    </row>
    <row r="61" spans="1:14" ht="15" customHeight="1" thickBot="1">
      <c r="A61" s="29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ht="14.25">
      <c r="A62" s="107" t="s">
        <v>46</v>
      </c>
      <c r="B62" s="106" t="s">
        <v>47</v>
      </c>
      <c r="C62" s="36" t="s">
        <v>96</v>
      </c>
      <c r="D62" s="15"/>
      <c r="E62" s="37">
        <f>E63+E64</f>
        <v>0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0</v>
      </c>
      <c r="J62" s="45"/>
      <c r="K62" s="45"/>
      <c r="L62" s="45"/>
      <c r="M62" s="45"/>
      <c r="N62" s="108">
        <f>IF(IF(D62="",0,D62)=0,0,(IF(D62&gt;0,IF(I62&gt;D62,0,D62-I62),IF(I62&gt;D62,D62-I62,0))))</f>
        <v>0</v>
      </c>
    </row>
    <row r="63" spans="1:14" ht="14.25">
      <c r="A63" s="105" t="s">
        <v>126</v>
      </c>
      <c r="B63" s="106" t="s">
        <v>48</v>
      </c>
      <c r="C63" s="36" t="s">
        <v>41</v>
      </c>
      <c r="D63" s="18"/>
      <c r="E63" s="15">
        <v>-1937200</v>
      </c>
      <c r="F63" s="15"/>
      <c r="G63" s="16"/>
      <c r="H63" s="209"/>
      <c r="I63" s="44">
        <f>E63+F63+G63+H63</f>
        <v>-1937200</v>
      </c>
      <c r="J63" s="69"/>
      <c r="K63" s="69"/>
      <c r="L63" s="69"/>
      <c r="M63" s="69"/>
      <c r="N63" s="109" t="s">
        <v>34</v>
      </c>
    </row>
    <row r="64" spans="1:14" ht="14.25">
      <c r="A64" s="105" t="s">
        <v>127</v>
      </c>
      <c r="B64" s="106" t="s">
        <v>49</v>
      </c>
      <c r="C64" s="36" t="s">
        <v>44</v>
      </c>
      <c r="D64" s="18"/>
      <c r="E64" s="15">
        <v>1937200</v>
      </c>
      <c r="F64" s="15"/>
      <c r="G64" s="16"/>
      <c r="H64" s="209"/>
      <c r="I64" s="44">
        <f>E64+F64+G64+H64</f>
        <v>1937200</v>
      </c>
      <c r="J64" s="69"/>
      <c r="K64" s="69"/>
      <c r="L64" s="69"/>
      <c r="M64" s="69"/>
      <c r="N64" s="109" t="s">
        <v>34</v>
      </c>
    </row>
    <row r="65" spans="1:14" ht="46.5">
      <c r="A65" s="107" t="s">
        <v>128</v>
      </c>
      <c r="B65" s="106" t="s">
        <v>50</v>
      </c>
      <c r="C65" s="110" t="s">
        <v>96</v>
      </c>
      <c r="D65" s="101">
        <f aca="true" t="shared" si="2" ref="D65:I65">D66+D67</f>
        <v>0</v>
      </c>
      <c r="E65" s="101">
        <f t="shared" si="2"/>
        <v>0</v>
      </c>
      <c r="F65" s="101">
        <f t="shared" si="2"/>
        <v>0</v>
      </c>
      <c r="G65" s="101">
        <f t="shared" si="2"/>
        <v>0</v>
      </c>
      <c r="H65" s="101">
        <f t="shared" si="2"/>
        <v>0</v>
      </c>
      <c r="I65" s="101">
        <f t="shared" si="2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15" customHeight="1">
      <c r="A66" s="105" t="s">
        <v>137</v>
      </c>
      <c r="B66" s="95" t="s">
        <v>52</v>
      </c>
      <c r="C66" s="113" t="s">
        <v>41</v>
      </c>
      <c r="D66" s="114"/>
      <c r="E66" s="179"/>
      <c r="F66" s="180"/>
      <c r="G66" s="179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15" customHeight="1">
      <c r="A67" s="105" t="s">
        <v>138</v>
      </c>
      <c r="B67" s="106" t="s">
        <v>53</v>
      </c>
      <c r="C67" s="117" t="s">
        <v>44</v>
      </c>
      <c r="D67" s="118"/>
      <c r="E67" s="181"/>
      <c r="F67" s="182"/>
      <c r="G67" s="181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46.5">
      <c r="A68" s="107" t="s">
        <v>129</v>
      </c>
      <c r="B68" s="106" t="s">
        <v>54</v>
      </c>
      <c r="C68" s="110" t="s">
        <v>96</v>
      </c>
      <c r="D68" s="101">
        <f>D69+D70</f>
        <v>0</v>
      </c>
      <c r="E68" s="101">
        <f>E69+E70</f>
        <v>0</v>
      </c>
      <c r="F68" s="101">
        <f>F69+F70</f>
        <v>0</v>
      </c>
      <c r="G68" s="118">
        <v>0</v>
      </c>
      <c r="H68" s="118">
        <v>0</v>
      </c>
      <c r="I68" s="101">
        <f>I69+I70</f>
        <v>0</v>
      </c>
      <c r="J68" s="120"/>
      <c r="K68" s="120"/>
      <c r="L68" s="120"/>
      <c r="M68" s="191"/>
      <c r="N68" s="178">
        <f>N69+N70</f>
        <v>0</v>
      </c>
    </row>
    <row r="69" spans="1:14" ht="21">
      <c r="A69" s="105" t="s">
        <v>130</v>
      </c>
      <c r="B69" s="95" t="s">
        <v>55</v>
      </c>
      <c r="C69" s="113"/>
      <c r="D69" s="179"/>
      <c r="E69" s="179"/>
      <c r="F69" s="180"/>
      <c r="G69" s="114"/>
      <c r="H69" s="114"/>
      <c r="I69" s="44">
        <f>E69+F69+G69+H69</f>
        <v>0</v>
      </c>
      <c r="J69" s="121"/>
      <c r="K69" s="121"/>
      <c r="L69" s="121"/>
      <c r="M69" s="206"/>
      <c r="N69" s="108">
        <f>IF(IF(D69="",0,D69)=0,0,(IF(D69&gt;0,IF(I69&gt;D69,0,D69-I69),IF(I69&gt;D69,D69-I69,0))))</f>
        <v>0</v>
      </c>
    </row>
    <row r="70" spans="1:14" ht="21.75" thickBot="1">
      <c r="A70" s="105" t="s">
        <v>131</v>
      </c>
      <c r="B70" s="122" t="s">
        <v>56</v>
      </c>
      <c r="C70" s="123"/>
      <c r="D70" s="183"/>
      <c r="E70" s="183"/>
      <c r="F70" s="184"/>
      <c r="G70" s="124"/>
      <c r="H70" s="124"/>
      <c r="I70" s="125">
        <f>E70+F70+G70+H70</f>
        <v>0</v>
      </c>
      <c r="J70" s="126"/>
      <c r="K70" s="126"/>
      <c r="L70" s="126"/>
      <c r="M70" s="192"/>
      <c r="N70" s="127">
        <f>IF(IF(D70="",0,D70)=0,0,(IF(D70&gt;0,IF(I70&gt;D70,0,D70-I70),IF(I70&gt;D70,D70-I70,0))))</f>
        <v>0</v>
      </c>
    </row>
    <row r="71" spans="1:14" ht="46.5">
      <c r="A71" s="107" t="s">
        <v>132</v>
      </c>
      <c r="B71" s="35" t="s">
        <v>57</v>
      </c>
      <c r="C71" s="110" t="s">
        <v>96</v>
      </c>
      <c r="D71" s="101">
        <f aca="true" t="shared" si="3" ref="D71:I71">D72+D73</f>
        <v>0</v>
      </c>
      <c r="E71" s="101">
        <f t="shared" si="3"/>
        <v>0</v>
      </c>
      <c r="F71" s="101">
        <f t="shared" si="3"/>
        <v>0</v>
      </c>
      <c r="G71" s="101">
        <f t="shared" si="3"/>
        <v>0</v>
      </c>
      <c r="H71" s="101">
        <f t="shared" si="3"/>
        <v>0</v>
      </c>
      <c r="I71" s="101">
        <f t="shared" si="3"/>
        <v>0</v>
      </c>
      <c r="J71" s="120"/>
      <c r="K71" s="120"/>
      <c r="L71" s="120"/>
      <c r="M71" s="39"/>
      <c r="N71" s="40">
        <f>N72+N73</f>
        <v>0</v>
      </c>
    </row>
    <row r="72" spans="1:14" ht="21">
      <c r="A72" s="105" t="s">
        <v>133</v>
      </c>
      <c r="B72" s="95" t="s">
        <v>58</v>
      </c>
      <c r="C72" s="113"/>
      <c r="D72" s="179"/>
      <c r="E72" s="179"/>
      <c r="F72" s="180"/>
      <c r="G72" s="179"/>
      <c r="H72" s="179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21.75" thickBot="1">
      <c r="A73" s="133" t="s">
        <v>134</v>
      </c>
      <c r="B73" s="122" t="s">
        <v>59</v>
      </c>
      <c r="C73" s="123"/>
      <c r="D73" s="183"/>
      <c r="E73" s="183"/>
      <c r="F73" s="184"/>
      <c r="G73" s="183"/>
      <c r="H73" s="183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ht="14.25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14.25">
      <c r="A75" s="135"/>
      <c r="B75" s="276" t="s">
        <v>75</v>
      </c>
      <c r="C75" s="276"/>
      <c r="D75" s="276"/>
      <c r="E75" s="276"/>
      <c r="F75" s="276"/>
      <c r="G75" s="276"/>
      <c r="H75" s="276"/>
      <c r="I75" s="276"/>
      <c r="J75" s="137"/>
      <c r="K75" s="137"/>
      <c r="L75" s="137"/>
      <c r="M75" s="137"/>
      <c r="N75" s="136"/>
    </row>
    <row r="76" spans="1:14" ht="14.25">
      <c r="A76" s="135"/>
      <c r="B76" s="62"/>
      <c r="C76" s="62"/>
      <c r="D76" s="62"/>
      <c r="E76" s="62"/>
      <c r="F76" s="62"/>
      <c r="G76" s="62"/>
      <c r="H76" s="290"/>
      <c r="I76" s="290"/>
      <c r="J76" s="137"/>
      <c r="K76" s="137"/>
      <c r="L76" s="137"/>
      <c r="M76" s="137"/>
      <c r="N76" s="136"/>
    </row>
    <row r="77" spans="1:14" ht="14.25">
      <c r="A77" s="260" t="s">
        <v>117</v>
      </c>
      <c r="B77" s="273" t="s">
        <v>76</v>
      </c>
      <c r="C77" s="273" t="s">
        <v>77</v>
      </c>
      <c r="D77" s="275" t="s">
        <v>60</v>
      </c>
      <c r="E77" s="275"/>
      <c r="F77" s="275"/>
      <c r="G77" s="275"/>
      <c r="H77" s="275"/>
      <c r="I77" s="277"/>
      <c r="J77" s="138"/>
      <c r="K77" s="138"/>
      <c r="L77" s="138"/>
      <c r="M77" s="138"/>
      <c r="N77" s="136"/>
    </row>
    <row r="78" spans="1:14" ht="14.25">
      <c r="A78" s="260"/>
      <c r="B78" s="274"/>
      <c r="C78" s="273"/>
      <c r="D78" s="261" t="s">
        <v>78</v>
      </c>
      <c r="E78" s="261" t="s">
        <v>79</v>
      </c>
      <c r="F78" s="261" t="s">
        <v>80</v>
      </c>
      <c r="G78" s="261" t="s">
        <v>72</v>
      </c>
      <c r="H78" s="275" t="s">
        <v>23</v>
      </c>
      <c r="I78" s="277"/>
      <c r="J78" s="138"/>
      <c r="K78" s="138"/>
      <c r="L78" s="138"/>
      <c r="M78" s="138"/>
      <c r="N78" s="136"/>
    </row>
    <row r="79" spans="1:14" ht="14.25">
      <c r="A79" s="260"/>
      <c r="B79" s="274"/>
      <c r="C79" s="273"/>
      <c r="D79" s="261"/>
      <c r="E79" s="261"/>
      <c r="F79" s="261"/>
      <c r="G79" s="261"/>
      <c r="H79" s="275"/>
      <c r="I79" s="277"/>
      <c r="J79" s="138"/>
      <c r="K79" s="138"/>
      <c r="L79" s="138"/>
      <c r="M79" s="138"/>
      <c r="N79" s="136"/>
    </row>
    <row r="80" spans="1:14" ht="14.25">
      <c r="A80" s="260"/>
      <c r="B80" s="274"/>
      <c r="C80" s="273"/>
      <c r="D80" s="261"/>
      <c r="E80" s="261"/>
      <c r="F80" s="261"/>
      <c r="G80" s="261"/>
      <c r="H80" s="275"/>
      <c r="I80" s="277"/>
      <c r="J80" s="138"/>
      <c r="K80" s="138"/>
      <c r="L80" s="138"/>
      <c r="M80" s="138"/>
      <c r="N80" s="136"/>
    </row>
    <row r="81" spans="1:14" ht="15" thickBot="1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15" t="s">
        <v>28</v>
      </c>
      <c r="I81" s="216"/>
      <c r="J81" s="138"/>
      <c r="K81" s="138"/>
      <c r="L81" s="138"/>
      <c r="M81" s="138"/>
      <c r="N81" s="136"/>
    </row>
    <row r="82" spans="1:14" ht="45">
      <c r="A82" s="139" t="s">
        <v>135</v>
      </c>
      <c r="B82" s="35" t="s">
        <v>61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18">
        <v>0</v>
      </c>
      <c r="I82" s="219"/>
      <c r="J82" s="136"/>
      <c r="K82" s="136"/>
      <c r="L82" s="136"/>
      <c r="M82" s="136"/>
      <c r="N82" s="136"/>
    </row>
    <row r="83" spans="1:14" ht="14.25">
      <c r="A83" s="230"/>
      <c r="B83" s="213"/>
      <c r="C83" s="221"/>
      <c r="D83" s="222"/>
      <c r="E83" s="223"/>
      <c r="F83" s="222"/>
      <c r="G83" s="223"/>
      <c r="H83" s="220">
        <f>D83+E83+F83+G83</f>
        <v>0</v>
      </c>
      <c r="I83" s="210"/>
      <c r="J83" s="224"/>
      <c r="K83" s="224"/>
      <c r="L83" s="224"/>
      <c r="M83" s="136"/>
      <c r="N83" s="136"/>
    </row>
    <row r="84" spans="1:14" ht="14.25" hidden="1">
      <c r="A84" s="225"/>
      <c r="B84" s="231"/>
      <c r="C84" s="232"/>
      <c r="D84" s="233"/>
      <c r="E84" s="234"/>
      <c r="F84" s="233"/>
      <c r="G84" s="234"/>
      <c r="H84" s="286"/>
      <c r="I84" s="287"/>
      <c r="J84" s="229"/>
      <c r="K84" s="229"/>
      <c r="L84" s="229"/>
      <c r="M84" s="141"/>
      <c r="N84" s="136"/>
    </row>
    <row r="85" spans="1:14" ht="14.25" hidden="1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22.5">
      <c r="A86" s="147" t="s">
        <v>136</v>
      </c>
      <c r="B86" s="106" t="s">
        <v>62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88">
        <v>0</v>
      </c>
      <c r="I86" s="289"/>
      <c r="J86" s="136"/>
      <c r="K86" s="136"/>
      <c r="L86" s="136"/>
      <c r="M86" s="136"/>
      <c r="N86" s="136"/>
    </row>
    <row r="87" spans="1:14" ht="14.25">
      <c r="A87" s="212"/>
      <c r="B87" s="213"/>
      <c r="C87" s="221"/>
      <c r="D87" s="222"/>
      <c r="E87" s="223"/>
      <c r="F87" s="222"/>
      <c r="G87" s="223"/>
      <c r="H87" s="247">
        <f>D87+E87+F87+G87</f>
        <v>0</v>
      </c>
      <c r="I87" s="248"/>
      <c r="J87" s="224"/>
      <c r="K87" s="224"/>
      <c r="L87" s="224"/>
      <c r="M87" s="136"/>
      <c r="N87" s="136"/>
    </row>
    <row r="88" spans="1:14" ht="15" customHeight="1" hidden="1">
      <c r="A88" s="225"/>
      <c r="B88" s="226"/>
      <c r="C88" s="227"/>
      <c r="D88" s="228"/>
      <c r="E88" s="228"/>
      <c r="F88" s="228"/>
      <c r="G88" s="228"/>
      <c r="H88" s="251"/>
      <c r="I88" s="252"/>
      <c r="J88" s="229"/>
      <c r="K88" s="229"/>
      <c r="L88" s="229"/>
      <c r="M88" s="141"/>
      <c r="N88" s="136"/>
    </row>
    <row r="89" spans="1:14" ht="0.75" customHeight="1" thickBot="1">
      <c r="A89" s="142"/>
      <c r="B89" s="148"/>
      <c r="C89" s="149"/>
      <c r="D89" s="150"/>
      <c r="E89" s="151"/>
      <c r="F89" s="150" t="s">
        <v>51</v>
      </c>
      <c r="G89" s="151"/>
      <c r="H89" s="249"/>
      <c r="I89" s="250"/>
      <c r="J89" s="136"/>
      <c r="K89" s="136"/>
      <c r="L89" s="136"/>
      <c r="M89" s="136"/>
      <c r="N89" s="136"/>
    </row>
    <row r="90" spans="1:14" ht="14.25">
      <c r="A90" s="285"/>
      <c r="B90" s="285"/>
      <c r="C90" s="285"/>
      <c r="D90" s="285"/>
      <c r="E90" s="285"/>
      <c r="F90" s="285"/>
      <c r="G90" s="285"/>
      <c r="H90" s="285"/>
      <c r="I90" s="285"/>
      <c r="J90" s="136"/>
      <c r="K90" s="136"/>
      <c r="L90" s="136"/>
      <c r="M90" s="136"/>
      <c r="N90" s="136"/>
    </row>
    <row r="91" spans="1:14" ht="15" customHeight="1">
      <c r="A91" s="152"/>
      <c r="B91" s="153"/>
      <c r="C91" s="153"/>
      <c r="D91" s="154"/>
      <c r="E91" s="283" t="s">
        <v>91</v>
      </c>
      <c r="F91" s="283"/>
      <c r="G91" s="283"/>
      <c r="H91" s="154"/>
      <c r="I91" s="154"/>
      <c r="J91" s="154"/>
      <c r="K91" s="154"/>
      <c r="L91" s="154"/>
      <c r="M91" s="154"/>
      <c r="N91" s="136"/>
    </row>
    <row r="92" spans="1:14" ht="14.25">
      <c r="A92" s="155" t="s">
        <v>92</v>
      </c>
      <c r="B92" s="281"/>
      <c r="C92" s="281"/>
      <c r="D92" s="281"/>
      <c r="E92" s="283"/>
      <c r="F92" s="283"/>
      <c r="G92" s="283"/>
      <c r="H92" s="211"/>
      <c r="I92" s="211"/>
      <c r="J92" s="156"/>
      <c r="K92" s="157"/>
      <c r="L92" s="157"/>
      <c r="M92" s="157"/>
      <c r="N92" s="157"/>
    </row>
    <row r="93" spans="1:14" ht="14.25">
      <c r="A93" s="158" t="s">
        <v>90</v>
      </c>
      <c r="B93" s="282" t="s">
        <v>81</v>
      </c>
      <c r="C93" s="282"/>
      <c r="D93" s="282"/>
      <c r="E93" s="59"/>
      <c r="F93" s="284" t="s">
        <v>83</v>
      </c>
      <c r="G93" s="284"/>
      <c r="H93" s="214" t="s">
        <v>81</v>
      </c>
      <c r="I93" s="214"/>
      <c r="J93" s="159"/>
      <c r="K93" s="160"/>
      <c r="L93" s="160"/>
      <c r="M93" s="160"/>
      <c r="N93" s="160"/>
    </row>
    <row r="94" spans="1:14" ht="14.25">
      <c r="A94" s="161" t="s">
        <v>93</v>
      </c>
      <c r="B94" s="217"/>
      <c r="C94" s="217"/>
      <c r="D94" s="217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ht="14.25">
      <c r="A95" s="158" t="s">
        <v>94</v>
      </c>
      <c r="B95" s="214" t="s">
        <v>95</v>
      </c>
      <c r="C95" s="214"/>
      <c r="D95" s="214"/>
      <c r="E95" s="160"/>
      <c r="F95" s="162"/>
      <c r="G95" s="278"/>
      <c r="H95" s="278"/>
      <c r="I95" s="278"/>
      <c r="J95" s="164"/>
      <c r="K95" s="164"/>
      <c r="L95" s="164"/>
      <c r="M95" s="164"/>
      <c r="N95" s="163"/>
    </row>
    <row r="96" spans="1:14" ht="16.5" customHeight="1">
      <c r="A96" s="165"/>
      <c r="B96" s="165"/>
      <c r="C96" s="165"/>
      <c r="D96" s="245" t="s">
        <v>63</v>
      </c>
      <c r="E96" s="245"/>
      <c r="F96" s="166"/>
      <c r="G96" s="279"/>
      <c r="H96" s="279"/>
      <c r="I96" s="279"/>
      <c r="J96" s="164"/>
      <c r="K96" s="164"/>
      <c r="L96" s="164"/>
      <c r="M96" s="164"/>
      <c r="N96" s="167"/>
    </row>
    <row r="97" spans="1:14" ht="14.25">
      <c r="A97" s="165"/>
      <c r="B97" s="165"/>
      <c r="C97" s="165"/>
      <c r="D97" s="162"/>
      <c r="E97" s="162"/>
      <c r="F97" s="162"/>
      <c r="G97" s="214" t="s">
        <v>84</v>
      </c>
      <c r="H97" s="214"/>
      <c r="I97" s="214"/>
      <c r="J97" s="168"/>
      <c r="K97" s="168"/>
      <c r="L97" s="168"/>
      <c r="M97" s="168"/>
      <c r="N97" s="58"/>
    </row>
    <row r="98" spans="1:14" ht="14.25">
      <c r="A98" s="165"/>
      <c r="B98" s="165"/>
      <c r="C98" s="280" t="s">
        <v>82</v>
      </c>
      <c r="D98" s="280"/>
      <c r="E98" s="217"/>
      <c r="F98" s="217"/>
      <c r="G98" s="169"/>
      <c r="H98" s="217"/>
      <c r="I98" s="217"/>
      <c r="J98" s="168"/>
      <c r="K98" s="168"/>
      <c r="L98" s="168"/>
      <c r="M98" s="168"/>
      <c r="N98" s="58"/>
    </row>
    <row r="99" spans="1:14" ht="14.25">
      <c r="A99" s="165"/>
      <c r="B99" s="165"/>
      <c r="C99" s="280" t="s">
        <v>85</v>
      </c>
      <c r="D99" s="280"/>
      <c r="E99" s="170" t="s">
        <v>86</v>
      </c>
      <c r="F99" s="166"/>
      <c r="G99" s="171" t="s">
        <v>87</v>
      </c>
      <c r="H99" s="214" t="s">
        <v>81</v>
      </c>
      <c r="I99" s="214"/>
      <c r="J99" s="172"/>
      <c r="K99" s="172"/>
      <c r="L99" s="172"/>
      <c r="M99" s="172"/>
      <c r="N99" s="58"/>
    </row>
    <row r="100" spans="1:14" ht="14.25">
      <c r="A100" s="173" t="s">
        <v>88</v>
      </c>
      <c r="B100" s="217"/>
      <c r="C100" s="217"/>
      <c r="D100" s="217"/>
      <c r="E100" s="174"/>
      <c r="F100" s="217"/>
      <c r="G100" s="217"/>
      <c r="H100" s="217"/>
      <c r="I100" s="217"/>
      <c r="J100" s="168"/>
      <c r="K100" s="168"/>
      <c r="L100" s="168"/>
      <c r="M100" s="168"/>
      <c r="N100" s="58"/>
    </row>
    <row r="101" spans="1:14" ht="14.25">
      <c r="A101" s="175"/>
      <c r="B101" s="214" t="s">
        <v>86</v>
      </c>
      <c r="C101" s="214"/>
      <c r="D101" s="214"/>
      <c r="E101" s="176" t="s">
        <v>87</v>
      </c>
      <c r="F101" s="214" t="s">
        <v>81</v>
      </c>
      <c r="G101" s="214"/>
      <c r="H101" s="214" t="s">
        <v>89</v>
      </c>
      <c r="I101" s="214"/>
      <c r="J101" s="172"/>
      <c r="K101" s="172"/>
      <c r="L101" s="172"/>
      <c r="M101" s="172"/>
      <c r="N101" s="58"/>
    </row>
    <row r="102" spans="1:14" ht="14.25">
      <c r="A102" s="177" t="s">
        <v>64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2:14" ht="14.2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6" ht="14.25">
      <c r="A106" s="10"/>
      <c r="D106" s="14"/>
      <c r="F106" s="13"/>
    </row>
  </sheetData>
  <sheetProtection/>
  <mergeCells count="103">
    <mergeCell ref="F59:F60"/>
    <mergeCell ref="G59:G60"/>
    <mergeCell ref="H59:H60"/>
    <mergeCell ref="I59:I60"/>
    <mergeCell ref="N59:N60"/>
    <mergeCell ref="H76:I76"/>
    <mergeCell ref="B75:I75"/>
    <mergeCell ref="A21:N21"/>
    <mergeCell ref="A39:N39"/>
    <mergeCell ref="H42:H43"/>
    <mergeCell ref="I42:I43"/>
    <mergeCell ref="N42:N43"/>
    <mergeCell ref="N24:N25"/>
    <mergeCell ref="B40:I40"/>
    <mergeCell ref="A90:I90"/>
    <mergeCell ref="A74:N74"/>
    <mergeCell ref="A58:A60"/>
    <mergeCell ref="B58:B60"/>
    <mergeCell ref="C58:C60"/>
    <mergeCell ref="D58:D60"/>
    <mergeCell ref="E58:I58"/>
    <mergeCell ref="E59:E60"/>
    <mergeCell ref="H84:I84"/>
    <mergeCell ref="H86:I86"/>
    <mergeCell ref="B94:D94"/>
    <mergeCell ref="B92:D92"/>
    <mergeCell ref="B93:D93"/>
    <mergeCell ref="E91:G92"/>
    <mergeCell ref="F93:G93"/>
    <mergeCell ref="H92:I92"/>
    <mergeCell ref="H93:I93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H81:I81"/>
    <mergeCell ref="F100:G100"/>
    <mergeCell ref="H100:I100"/>
    <mergeCell ref="H98:I98"/>
    <mergeCell ref="E98:F98"/>
    <mergeCell ref="H99:I99"/>
    <mergeCell ref="H82:I82"/>
    <mergeCell ref="H83:I83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41:A43"/>
    <mergeCell ref="B41:B43"/>
    <mergeCell ref="C41:C43"/>
    <mergeCell ref="D41:D43"/>
    <mergeCell ref="E41:I41"/>
    <mergeCell ref="E42:E43"/>
    <mergeCell ref="F42:F43"/>
    <mergeCell ref="G42:G43"/>
    <mergeCell ref="H24:H25"/>
    <mergeCell ref="I24:I25"/>
    <mergeCell ref="B22:I22"/>
    <mergeCell ref="A23:A25"/>
    <mergeCell ref="B23:B25"/>
    <mergeCell ref="C23:C25"/>
    <mergeCell ref="D23:D25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87:I87"/>
    <mergeCell ref="H89:I89"/>
    <mergeCell ref="H88:I88"/>
    <mergeCell ref="N15:N16"/>
    <mergeCell ref="E23:I23"/>
    <mergeCell ref="E24:E25"/>
    <mergeCell ref="F24:F25"/>
    <mergeCell ref="G15:G16"/>
    <mergeCell ref="H15:H16"/>
    <mergeCell ref="G24:G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8" max="255" man="1"/>
    <brk id="5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2018-01-31T03:48:37Z</dcterms:modified>
  <cp:category/>
  <cp:version/>
  <cp:contentType/>
  <cp:contentStatus/>
</cp:coreProperties>
</file>